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<sst xmlns="http://schemas.openxmlformats.org/spreadsheetml/2006/main" count="162" uniqueCount="106">
  <si>
    <t>Поставщик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</si>
  <si>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</si>
  <si>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</si>
  <si>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</si>
  <si>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</si>
  <si>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</si>
  <si>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</si>
  <si>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</si>
  <si>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</si>
  <si>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</si>
  <si>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</si>
  <si>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</si>
  <si>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</si>
  <si>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</si>
  <si>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</si>
  <si>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</si>
  <si>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</si>
  <si>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</si>
  <si>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</si>
  <si>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ГУП "Брянсккоммунэнерго"</t>
  </si>
  <si>
    <t>Тариф для населения на 2012год, руб./чел.
(с НДС) с01.07. по 31.08.</t>
  </si>
  <si>
    <t>ул.Евдокимова д.1/1</t>
  </si>
  <si>
    <t>ул.Евдокимова д.1/2-</t>
  </si>
  <si>
    <t xml:space="preserve">Тариф для поставщика на 2013год (с НДС)до  01.07 </t>
  </si>
  <si>
    <t>Постановление комитета государственного регулирования тарифов Брянской области от 19.04.2013года № 12/7-т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</si>
  <si>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</si>
  <si>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</si>
  <si>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</si>
  <si>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</si>
  <si>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</si>
  <si>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</si>
  <si>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</si>
  <si>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</si>
  <si>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</si>
  <si>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Норматив потребления коммунальных услуг по городу Брянску</t>
  </si>
  <si>
    <t>ОАО "Брянский гормолзавод"
уд. Почепская д.36,38</t>
  </si>
  <si>
    <t>УМВД России  по Брянской области
ул. Советская д.93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</si>
  <si>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</si>
  <si>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</si>
  <si>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</si>
  <si>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</si>
  <si>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</si>
  <si>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</si>
  <si>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</si>
  <si>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 xml:space="preserve">114,70
114,7
</t>
  </si>
  <si>
    <t>ООО "Котельная электроаппарат""
ул. 3-го Июля д.16</t>
  </si>
  <si>
    <t>МУП "Жилкомсервис" Бежицкого района г. Брянска (Ст. Димитрова 69)</t>
  </si>
  <si>
    <t>МУП "Жилкомсервис" Бежицкого района
пр-т Ст. Димитрова д.69</t>
  </si>
  <si>
    <t>ООО "Рубин"
ул. Фрунзе д.80,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</si>
  <si>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</si>
  <si>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</si>
  <si>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</si>
  <si>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</si>
  <si>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общаяя дущевая</t>
  </si>
  <si>
    <t>Дирекция по тепловодоснабжению Московской железной дороги - филиала ОАО "РЖД" (г. Брянск)
 Кр Партизан д.12</t>
  </si>
  <si>
    <t xml:space="preserve">Дирекция по тепловодоснабжению Московской железной дороги - филиала ОАО "РЖД" (г. Брянск)
уд. Кр. Партизан д.30; ул.Дзержинского д. 5,30
 </t>
  </si>
  <si>
    <t>1571,86
 (работают без НДС)</t>
  </si>
  <si>
    <t>Вагонное ремонтное депо Брянск-Льговский обособленое структурное подразделение Санкт-Петербургского филиала АО"Вагонная ремонтная компания-1"
ул. Дзержинского д.40</t>
  </si>
  <si>
    <t>ГУП "Брянсккоммунэнерго"
 котельн пер. Менжинского 9б</t>
  </si>
  <si>
    <t>ООО "Котельная Электроаппарат"</t>
  </si>
  <si>
    <t>Приказ Управл государственного регулирования тарифов Брянской области от 20.12.2018 года №36/80-т</t>
  </si>
  <si>
    <t>Приказ управл.гос.регулир.тарифов Брянской обл.от 20.12.2019г. №37/89гвс</t>
  </si>
  <si>
    <t>Тариф для населения  руб./чел.
(с НДС) с 01.01.2020г</t>
  </si>
  <si>
    <t>Тариф  поставщика на 2020 год (с НДС 20%)с 01.01.20.руб/Гкал</t>
  </si>
  <si>
    <t>1626,87
 (работают без НДС)</t>
  </si>
  <si>
    <t xml:space="preserve">22,22
</t>
  </si>
  <si>
    <t>Тарифы на электрическую энергию на 2020г</t>
  </si>
  <si>
    <t xml:space="preserve">22,33   
  </t>
  </si>
  <si>
    <t>Тариф для населения  руб./чел.
(с НДС) с 01.07.2020г</t>
  </si>
  <si>
    <t xml:space="preserve">96,22  
    </t>
  </si>
  <si>
    <t>Тарифы на отопление с 01.07.2021г по жилому фонду МУП "Жилспецсервис"г. Брянска</t>
  </si>
  <si>
    <t>Тариф  поставщика на 2020 год (с НДС 20%)с 01.01.21.руб/Гкал</t>
  </si>
  <si>
    <t>Приказ Управления государственного регулирования тарифов Брянской области от 18.12.2020 года №31/170-т</t>
  </si>
  <si>
    <t>Приказ Управления государственного регулирования тарифов Брянской области от18.12.2020 года №31/190-т</t>
  </si>
  <si>
    <t>ОАО "Брянскавтодор" Брянское ДРСУч
п-т Ст. Димитровад.76</t>
  </si>
  <si>
    <t>Приказ Управл. государственного регулирования тарифов Брянской области от 18.12.2019г №31/254-т</t>
  </si>
  <si>
    <t>Приказ Управления государственного регулирования тарифов Брянской области от 18.12.2020 года №31/243-т</t>
  </si>
  <si>
    <t>Приказ Управления государственного регулирования тарифов Брянской области от 18.12.2020года №31/172-т</t>
  </si>
  <si>
    <t>Приказ Управл. государственного регулирования тарифов Брянской области от 18.12.2020 года № 31/159-т</t>
  </si>
  <si>
    <t>Приказ Управл. государственного регулирования тарифов Брянской области от 18.12.2020 года № 31/210-т,</t>
  </si>
  <si>
    <t>Приказ Управл государственного регулирования тарифов Брянской области от18.12.2020 года № 31/256-т</t>
  </si>
  <si>
    <t>1673,99
 (работают без НДС)</t>
  </si>
  <si>
    <t xml:space="preserve">Приказ Управл. государственного регулирования тарифов Брянской области от 20.12.2020 года №31/195-т </t>
  </si>
  <si>
    <t>Приказ Управл. государственного регулирования тарифов Брянской области от 18.12.2019 года № 31/159-т</t>
  </si>
  <si>
    <t>Приказ Управл государственного регулирования тарифов Брянской области от 18.12.2020 года №31/159-т</t>
  </si>
  <si>
    <t>Тариф руб./куб.м. С НДС  с 01.01.2021г</t>
  </si>
  <si>
    <t>Тариф руб./куб.м. С НДС  с 01.07.2021г</t>
  </si>
  <si>
    <t>ООО "Актив"
ул.Калинина д.121/123</t>
  </si>
  <si>
    <t>Приказ Управления государственного регулирования тарифов Брянской области от 18.12.2020года №31/233-гвс</t>
  </si>
  <si>
    <t>Приказ Управления государственного регулирования тарифов Брянской области от 18.12.2020года № 31/161-гвс</t>
  </si>
  <si>
    <t>Постановление комитета государственного регулирования тарифов Брянской области от 18.12.2020года № 31/173-гвс</t>
  </si>
  <si>
    <t>Приказ Управл.гос.регулир.тарифов Брянской обл.от 18.12.2020. №   31/258-гвс</t>
  </si>
  <si>
    <t xml:space="preserve">Приказ Управл..гос.регулир.тарифов брянской обл.от 18.12.2020г. № 31/201 -гвс, </t>
  </si>
  <si>
    <t>Приказ Управл..гос.регулир.тарифов брянской обл.от 18.12.2020г. № 31/161 -гвс</t>
  </si>
  <si>
    <t>Тариф для населения на с 01.01.2021год, руб./куб.м.
(с НДС)</t>
  </si>
  <si>
    <t>Тариф для населения на с 01.07.2021год, руб./куб.м.
(с НДС)</t>
  </si>
  <si>
    <t>Приказ Управл.государственного регулирования тарифов Брянской области от 18.12.2020года №31/6-вк</t>
  </si>
  <si>
    <t>Приказ Управл.государственного регулирования тарифов Брянской области от 18.12.2020года №31/5-вк</t>
  </si>
  <si>
    <t>Приказ Управл государственного регулирования тарифов Брянской области от 18.12.2020года №31/120-вк</t>
  </si>
  <si>
    <t>Приказ Управл государственного регулирования тарифов Брянской области от 18.12.2020года №31/30-вк</t>
  </si>
  <si>
    <t>Приказ Управл государственного регулирования тарифов Брянской области от 18.12.2020 года №31/76-вк</t>
  </si>
  <si>
    <t>Приказ Управления государственного регулирования тарифов Брянской области от 24.12.2020года №33/1-э</t>
  </si>
  <si>
    <t>Тариф для населения на с 01.01.2021г., руб./кВт.ч.
(с НДС)</t>
  </si>
  <si>
    <t>Тариф для населения на с 01.07.2021г., руб./кВт.ч.
(с НДС)</t>
  </si>
  <si>
    <t>Приказ Управл.государственного регулирования тарифов Брянской области от 18.12.2020года №31/8-вк</t>
  </si>
  <si>
    <t>холодное  
водоснабжение м-н Вокзальный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</si>
</sst>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center" wrapText="1" shrinkToFit="1"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 horizontal="center"/>
    </xf>
    <xf numFmtId="49" fontId="0" fillId="0" borderId="12" xfId="0" applyNumberFormat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 shrinkToFi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3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B1">
      <selection activeCell="F1" sqref="F1:F16384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4.8515625" style="0" hidden="1" customWidth="1"/>
    <col min="7" max="7" width="12.00390625" style="0" customWidth="1"/>
  </cols>
  <sheetData>
    <row r="2" spans="1:2" ht="15.75">
      <c r="A2" s="18"/>
      <c r="B2" s="19" t="s">
        <v>39</v>
      </c>
    </row>
    <row r="3" spans="1:7" ht="120">
      <c r="A3" s="1" t="s">
        <v>5</v>
      </c>
      <c r="B3" s="2" t="s">
        <v>0</v>
      </c>
      <c r="C3" s="2" t="s">
        <v>3</v>
      </c>
      <c r="D3" s="2" t="s">
        <v>2</v>
      </c>
      <c r="E3" s="2" t="s">
        <v>1</v>
      </c>
      <c r="F3" s="2" t="s">
        <v>94</v>
      </c>
      <c r="G3" s="2" t="s">
        <v>95</v>
      </c>
    </row>
    <row r="4" spans="1:7" ht="70.5" customHeight="1">
      <c r="A4" s="4">
        <v>2</v>
      </c>
      <c r="B4" s="12" t="s">
        <v>40</v>
      </c>
      <c r="C4" s="20" t="s">
        <v>6</v>
      </c>
      <c r="D4" s="12"/>
      <c r="E4" s="13" t="s">
        <v>98</v>
      </c>
      <c r="F4" s="41">
        <v>19.01</v>
      </c>
      <c r="G4" s="41">
        <v>19.78</v>
      </c>
    </row>
    <row r="5" spans="1:7" ht="75" customHeight="1">
      <c r="A5" s="4">
        <v>3</v>
      </c>
      <c r="B5" s="3" t="s">
        <v>41</v>
      </c>
      <c r="C5" s="5" t="s">
        <v>6</v>
      </c>
      <c r="D5" s="4"/>
      <c r="E5" s="13" t="s">
        <v>99</v>
      </c>
      <c r="F5" s="44" t="s">
        <v>65</v>
      </c>
      <c r="G5" s="44">
        <v>23.2</v>
      </c>
    </row>
    <row r="6" spans="1:7" ht="67.5" customHeight="1">
      <c r="A6" s="4">
        <v>4</v>
      </c>
      <c r="B6" s="3" t="s">
        <v>42</v>
      </c>
      <c r="C6" s="5" t="s">
        <v>6</v>
      </c>
      <c r="D6" s="4"/>
      <c r="E6" s="13" t="s">
        <v>100</v>
      </c>
      <c r="F6" s="41">
        <v>13.13</v>
      </c>
      <c r="G6" s="41">
        <v>13.92</v>
      </c>
    </row>
    <row r="7" spans="1:7" ht="67.5" customHeight="1">
      <c r="A7" s="38"/>
      <c r="B7" s="69" t="s">
        <v>15</v>
      </c>
      <c r="C7" s="72" t="s">
        <v>105</v>
      </c>
      <c r="D7" s="4"/>
      <c r="E7" s="11" t="s">
        <v>104</v>
      </c>
      <c r="F7" s="41">
        <v>18.01</v>
      </c>
      <c r="G7" s="41">
        <v>19.64</v>
      </c>
    </row>
    <row r="8" spans="1:7" ht="63.75" customHeight="1">
      <c r="A8" s="45">
        <v>5</v>
      </c>
      <c r="B8" s="71"/>
      <c r="C8" s="6" t="s">
        <v>6</v>
      </c>
      <c r="D8" s="7"/>
      <c r="E8" s="11" t="s">
        <v>97</v>
      </c>
      <c r="F8" s="43" t="s">
        <v>67</v>
      </c>
      <c r="G8" s="43">
        <v>22.87</v>
      </c>
    </row>
    <row r="9" spans="1:7" ht="66.75" customHeight="1">
      <c r="A9" s="46"/>
      <c r="B9" s="70"/>
      <c r="C9" s="8" t="s">
        <v>16</v>
      </c>
      <c r="D9" s="7"/>
      <c r="E9" s="11" t="s">
        <v>96</v>
      </c>
      <c r="F9" s="41">
        <v>16.81</v>
      </c>
      <c r="G9" s="41">
        <v>17.9</v>
      </c>
    </row>
    <row r="11" spans="2:3" ht="18">
      <c r="B11" s="22" t="s">
        <v>66</v>
      </c>
      <c r="C11" s="22"/>
    </row>
    <row r="13" spans="2:7" ht="120">
      <c r="B13" s="2" t="s">
        <v>0</v>
      </c>
      <c r="C13" s="2" t="s">
        <v>3</v>
      </c>
      <c r="D13" s="2" t="s">
        <v>2</v>
      </c>
      <c r="E13" s="2" t="s">
        <v>1</v>
      </c>
      <c r="F13" s="2" t="s">
        <v>102</v>
      </c>
      <c r="G13" s="2" t="s">
        <v>103</v>
      </c>
    </row>
    <row r="14" spans="2:7" ht="63.75">
      <c r="B14" s="5" t="s">
        <v>25</v>
      </c>
      <c r="C14" s="5" t="s">
        <v>26</v>
      </c>
      <c r="D14" s="4"/>
      <c r="E14" s="3" t="s">
        <v>101</v>
      </c>
      <c r="F14" s="17"/>
      <c r="G14" s="14"/>
    </row>
    <row r="15" spans="2:7" ht="12.75">
      <c r="B15" s="23" t="s">
        <v>27</v>
      </c>
      <c r="C15" s="14"/>
      <c r="D15" s="14"/>
      <c r="E15" s="14"/>
      <c r="F15" s="41">
        <v>3.97</v>
      </c>
      <c r="G15" s="41">
        <v>4.17</v>
      </c>
    </row>
    <row r="16" spans="2:7" ht="12.75">
      <c r="B16" s="23" t="s">
        <v>28</v>
      </c>
      <c r="C16" s="23"/>
      <c r="D16" s="14"/>
      <c r="E16" s="14"/>
      <c r="F16" s="41"/>
      <c r="G16" s="41"/>
    </row>
    <row r="17" spans="2:7" ht="12.75">
      <c r="B17" s="14" t="s">
        <v>33</v>
      </c>
      <c r="C17" s="14"/>
      <c r="D17" s="14"/>
      <c r="E17" s="14"/>
      <c r="F17" s="41">
        <v>4.57</v>
      </c>
      <c r="G17" s="41">
        <v>4.8</v>
      </c>
    </row>
    <row r="18" spans="2:7" ht="12.75">
      <c r="B18" s="14" t="s">
        <v>29</v>
      </c>
      <c r="C18" s="14"/>
      <c r="D18" s="14"/>
      <c r="E18" s="14"/>
      <c r="F18" s="41">
        <v>2.39</v>
      </c>
      <c r="G18" s="41">
        <v>2.51</v>
      </c>
    </row>
    <row r="19" spans="2:7" ht="63.75" customHeight="1">
      <c r="B19" s="47" t="s">
        <v>30</v>
      </c>
      <c r="C19" s="47"/>
      <c r="D19" s="47"/>
      <c r="E19" s="47"/>
      <c r="F19" s="41">
        <v>2.78</v>
      </c>
      <c r="G19" s="41">
        <v>2.92</v>
      </c>
    </row>
    <row r="20" spans="2:7" ht="12.75">
      <c r="B20" s="23" t="s">
        <v>28</v>
      </c>
      <c r="C20" s="23"/>
      <c r="D20" s="14"/>
      <c r="E20" s="14"/>
      <c r="F20" s="41"/>
      <c r="G20" s="41"/>
    </row>
    <row r="21" spans="2:7" ht="12.75">
      <c r="B21" s="14" t="s">
        <v>33</v>
      </c>
      <c r="C21" s="14"/>
      <c r="D21" s="14"/>
      <c r="E21" s="14"/>
      <c r="F21" s="41">
        <v>3.2</v>
      </c>
      <c r="G21" s="41">
        <v>3.36</v>
      </c>
    </row>
    <row r="22" spans="2:7" ht="12.75">
      <c r="B22" s="14" t="s">
        <v>29</v>
      </c>
      <c r="C22" s="14"/>
      <c r="D22" s="14"/>
      <c r="E22" s="14"/>
      <c r="F22" s="41">
        <v>1.67</v>
      </c>
      <c r="G22" s="41">
        <v>1.76</v>
      </c>
    </row>
  </sheetData>
  <sheetProtection/>
  <mergeCells count="3">
    <mergeCell ref="A8:A9"/>
    <mergeCell ref="B19:E19"/>
    <mergeCell ref="B7:B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0">
      <selection activeCell="L3" sqref="L3"/>
    </sheetView>
  </sheetViews>
  <sheetFormatPr defaultColWidth="9.140625" defaultRowHeight="12.75"/>
  <cols>
    <col min="1" max="1" width="6.421875" style="0" customWidth="1"/>
    <col min="2" max="2" width="34.00390625" style="0" customWidth="1"/>
    <col min="3" max="3" width="11.00390625" style="0" customWidth="1"/>
    <col min="4" max="4" width="13.421875" style="0" hidden="1" customWidth="1"/>
    <col min="5" max="5" width="18.8515625" style="0" hidden="1" customWidth="1"/>
    <col min="6" max="6" width="26.140625" style="0" customWidth="1"/>
    <col min="7" max="7" width="9.8515625" style="0" customWidth="1"/>
    <col min="8" max="8" width="19.28125" style="0" hidden="1" customWidth="1"/>
    <col min="9" max="9" width="14.8515625" style="0" customWidth="1"/>
  </cols>
  <sheetData>
    <row r="1" spans="1:7" ht="15.75">
      <c r="A1" s="48" t="s">
        <v>70</v>
      </c>
      <c r="B1" s="49"/>
      <c r="C1" s="49"/>
      <c r="D1" s="49"/>
      <c r="E1" s="49"/>
      <c r="F1" s="49"/>
      <c r="G1" s="49"/>
    </row>
    <row r="2" spans="1:10" ht="135">
      <c r="A2" s="1" t="s">
        <v>5</v>
      </c>
      <c r="B2" s="2" t="s">
        <v>0</v>
      </c>
      <c r="C2" s="2" t="s">
        <v>3</v>
      </c>
      <c r="D2" s="2" t="s">
        <v>23</v>
      </c>
      <c r="E2" s="2" t="s">
        <v>63</v>
      </c>
      <c r="F2" s="2" t="s">
        <v>1</v>
      </c>
      <c r="G2" s="2" t="s">
        <v>34</v>
      </c>
      <c r="H2" s="2" t="s">
        <v>71</v>
      </c>
      <c r="I2" s="2" t="s">
        <v>71</v>
      </c>
      <c r="J2" s="39"/>
    </row>
    <row r="3" spans="1:9" ht="63.75">
      <c r="A3" s="4">
        <v>1</v>
      </c>
      <c r="B3" s="20" t="s">
        <v>50</v>
      </c>
      <c r="C3" s="12" t="s">
        <v>4</v>
      </c>
      <c r="D3" s="12">
        <v>1282.41</v>
      </c>
      <c r="E3" s="12">
        <v>1858.85</v>
      </c>
      <c r="F3" s="13" t="s">
        <v>72</v>
      </c>
      <c r="G3" s="12">
        <v>0.0131</v>
      </c>
      <c r="H3" s="12">
        <v>1905.3</v>
      </c>
      <c r="I3" s="12">
        <v>1972.13</v>
      </c>
    </row>
    <row r="4" spans="1:9" ht="76.5">
      <c r="A4" s="4">
        <v>2</v>
      </c>
      <c r="B4" s="20" t="s">
        <v>51</v>
      </c>
      <c r="C4" s="12" t="s">
        <v>4</v>
      </c>
      <c r="D4" s="12">
        <v>1447.15</v>
      </c>
      <c r="E4" s="12">
        <v>2146.28</v>
      </c>
      <c r="F4" s="13" t="s">
        <v>73</v>
      </c>
      <c r="G4" s="12">
        <v>0.0131</v>
      </c>
      <c r="H4" s="12">
        <v>2206.54</v>
      </c>
      <c r="I4" s="12">
        <v>2294.74</v>
      </c>
    </row>
    <row r="5" spans="1:9" ht="76.5" customHeight="1">
      <c r="A5" s="4">
        <v>3</v>
      </c>
      <c r="B5" s="13" t="s">
        <v>57</v>
      </c>
      <c r="C5" s="12" t="s">
        <v>4</v>
      </c>
      <c r="D5" s="12">
        <v>1463.44</v>
      </c>
      <c r="E5" s="20">
        <v>1961.32</v>
      </c>
      <c r="F5" s="13" t="s">
        <v>76</v>
      </c>
      <c r="G5" s="12">
        <v>0.0131</v>
      </c>
      <c r="H5" s="20">
        <v>2008.12</v>
      </c>
      <c r="I5" s="20">
        <v>2066.32</v>
      </c>
    </row>
    <row r="6" spans="1:9" ht="76.5">
      <c r="A6" s="4">
        <v>4</v>
      </c>
      <c r="B6" s="13" t="s">
        <v>55</v>
      </c>
      <c r="C6" s="12" t="s">
        <v>4</v>
      </c>
      <c r="D6" s="12">
        <v>1503.32</v>
      </c>
      <c r="E6" s="20">
        <v>2180.54</v>
      </c>
      <c r="F6" s="13" t="s">
        <v>77</v>
      </c>
      <c r="G6" s="12">
        <v>0.0131</v>
      </c>
      <c r="H6" s="20">
        <v>2256.86</v>
      </c>
      <c r="I6" s="20">
        <v>2342.14</v>
      </c>
    </row>
    <row r="7" spans="1:9" ht="63.75">
      <c r="A7" s="4"/>
      <c r="B7" s="13" t="s">
        <v>54</v>
      </c>
      <c r="C7" s="12" t="s">
        <v>4</v>
      </c>
      <c r="D7" s="12"/>
      <c r="E7" s="20">
        <v>2221.48</v>
      </c>
      <c r="F7" s="13" t="s">
        <v>77</v>
      </c>
      <c r="G7" s="12">
        <v>0.0131</v>
      </c>
      <c r="H7" s="20">
        <v>2299.24</v>
      </c>
      <c r="I7" s="20">
        <v>2361.43</v>
      </c>
    </row>
    <row r="8" spans="1:9" ht="63.75">
      <c r="A8" s="4">
        <v>5</v>
      </c>
      <c r="B8" s="13" t="s">
        <v>74</v>
      </c>
      <c r="C8" s="12" t="s">
        <v>4</v>
      </c>
      <c r="D8" s="25">
        <v>1519.29</v>
      </c>
      <c r="E8" s="25">
        <v>2253.49</v>
      </c>
      <c r="F8" s="13" t="s">
        <v>75</v>
      </c>
      <c r="G8" s="12">
        <v>0.0131</v>
      </c>
      <c r="H8" s="25">
        <v>2332.37</v>
      </c>
      <c r="I8" s="25">
        <v>2425.16</v>
      </c>
    </row>
    <row r="9" spans="1:9" ht="63.75" customHeight="1">
      <c r="A9" s="4">
        <v>6</v>
      </c>
      <c r="B9" s="13" t="s">
        <v>17</v>
      </c>
      <c r="C9" s="12" t="s">
        <v>4</v>
      </c>
      <c r="D9" s="12">
        <v>1841.15</v>
      </c>
      <c r="E9" s="25">
        <v>2416.91</v>
      </c>
      <c r="F9" s="13" t="s">
        <v>78</v>
      </c>
      <c r="G9" s="12">
        <v>0.0131</v>
      </c>
      <c r="H9" s="25">
        <v>2501.5</v>
      </c>
      <c r="I9" s="25">
        <v>2533.26</v>
      </c>
    </row>
    <row r="10" spans="1:9" ht="87" customHeight="1">
      <c r="A10" s="4">
        <v>7</v>
      </c>
      <c r="B10" s="13" t="s">
        <v>35</v>
      </c>
      <c r="C10" s="12" t="s">
        <v>4</v>
      </c>
      <c r="D10" s="12">
        <v>1346.47</v>
      </c>
      <c r="E10" s="12">
        <v>1973.77</v>
      </c>
      <c r="F10" s="13" t="s">
        <v>79</v>
      </c>
      <c r="G10" s="12">
        <v>0.0131</v>
      </c>
      <c r="H10" s="12">
        <v>2031.05</v>
      </c>
      <c r="I10" s="12">
        <v>2081.88</v>
      </c>
    </row>
    <row r="11" spans="1:9" ht="63.75" hidden="1">
      <c r="A11" s="4">
        <v>12</v>
      </c>
      <c r="B11" s="13" t="s">
        <v>18</v>
      </c>
      <c r="C11" s="12" t="s">
        <v>4</v>
      </c>
      <c r="D11" s="12">
        <v>1824.35</v>
      </c>
      <c r="E11" s="12">
        <v>2030.51</v>
      </c>
      <c r="F11" s="13" t="s">
        <v>24</v>
      </c>
      <c r="G11" s="12">
        <v>0.0131</v>
      </c>
      <c r="H11" s="12">
        <v>2030.51</v>
      </c>
      <c r="I11" s="12">
        <v>2030.51</v>
      </c>
    </row>
    <row r="12" spans="1:9" ht="76.5">
      <c r="A12" s="4">
        <v>9</v>
      </c>
      <c r="B12" s="13" t="s">
        <v>36</v>
      </c>
      <c r="C12" s="12" t="s">
        <v>4</v>
      </c>
      <c r="D12" s="12">
        <v>1273.81</v>
      </c>
      <c r="E12" s="40" t="s">
        <v>56</v>
      </c>
      <c r="F12" s="13" t="s">
        <v>80</v>
      </c>
      <c r="G12" s="12">
        <v>0.0131</v>
      </c>
      <c r="H12" s="40" t="s">
        <v>64</v>
      </c>
      <c r="I12" s="40" t="s">
        <v>81</v>
      </c>
    </row>
    <row r="13" spans="1:9" ht="63.75">
      <c r="A13" s="9">
        <v>11</v>
      </c>
      <c r="B13" s="13" t="s">
        <v>46</v>
      </c>
      <c r="C13" s="12" t="s">
        <v>4</v>
      </c>
      <c r="D13" s="12"/>
      <c r="E13" s="12">
        <v>2279.05</v>
      </c>
      <c r="F13" s="13" t="s">
        <v>82</v>
      </c>
      <c r="G13" s="12">
        <v>0.0131</v>
      </c>
      <c r="H13" s="12">
        <v>2339.47</v>
      </c>
      <c r="I13" s="12">
        <v>2362.51</v>
      </c>
    </row>
    <row r="14" spans="1:9" ht="61.5" customHeight="1">
      <c r="A14" s="21">
        <v>13</v>
      </c>
      <c r="B14" s="13" t="s">
        <v>32</v>
      </c>
      <c r="C14" s="12" t="s">
        <v>4</v>
      </c>
      <c r="D14" s="12">
        <v>1841.15</v>
      </c>
      <c r="E14" s="12">
        <v>2263.6</v>
      </c>
      <c r="F14" s="13" t="s">
        <v>84</v>
      </c>
      <c r="G14" s="12">
        <v>0.0131</v>
      </c>
      <c r="H14" s="12">
        <v>2342.82</v>
      </c>
      <c r="I14" s="12">
        <v>2372.57</v>
      </c>
    </row>
    <row r="15" spans="1:9" ht="61.5" customHeight="1" hidden="1">
      <c r="A15" s="21">
        <v>14</v>
      </c>
      <c r="B15" s="13" t="s">
        <v>59</v>
      </c>
      <c r="C15" s="12" t="s">
        <v>4</v>
      </c>
      <c r="D15" s="12"/>
      <c r="E15" s="12">
        <v>2002.87</v>
      </c>
      <c r="F15" s="13" t="s">
        <v>60</v>
      </c>
      <c r="G15" s="12"/>
      <c r="H15" s="12"/>
      <c r="I15" s="12"/>
    </row>
    <row r="16" spans="1:9" ht="63.75" customHeight="1">
      <c r="A16" s="21">
        <v>15</v>
      </c>
      <c r="B16" s="13" t="s">
        <v>31</v>
      </c>
      <c r="C16" s="12" t="s">
        <v>4</v>
      </c>
      <c r="D16" s="12">
        <v>1841.15</v>
      </c>
      <c r="E16" s="12">
        <v>2823.62</v>
      </c>
      <c r="F16" s="13" t="s">
        <v>83</v>
      </c>
      <c r="G16" s="12">
        <v>0.0116</v>
      </c>
      <c r="H16" s="12">
        <v>2922.46</v>
      </c>
      <c r="I16" s="12">
        <v>2959.57</v>
      </c>
    </row>
    <row r="17" spans="2:8" ht="12.75" hidden="1">
      <c r="B17" s="13" t="s">
        <v>21</v>
      </c>
      <c r="C17" s="14" t="s">
        <v>4</v>
      </c>
      <c r="D17" s="14">
        <v>1595.36</v>
      </c>
      <c r="E17" s="41">
        <v>2416.91</v>
      </c>
      <c r="F17" s="14"/>
      <c r="G17" s="14">
        <v>0.0087</v>
      </c>
      <c r="H17" s="41">
        <v>2416.91</v>
      </c>
    </row>
    <row r="18" spans="2:8" ht="12.75" hidden="1">
      <c r="B18" s="13" t="s">
        <v>22</v>
      </c>
      <c r="C18" s="14" t="s">
        <v>4</v>
      </c>
      <c r="D18" s="14">
        <v>1595.36</v>
      </c>
      <c r="E18" s="41">
        <v>2416.91</v>
      </c>
      <c r="F18" s="14"/>
      <c r="G18" s="14">
        <v>0.0088</v>
      </c>
      <c r="H18" s="41">
        <v>2416.91</v>
      </c>
    </row>
    <row r="19" spans="2:8" ht="12.75" hidden="1">
      <c r="B19" s="13" t="s">
        <v>52</v>
      </c>
      <c r="C19" s="26" t="s">
        <v>4</v>
      </c>
      <c r="D19" s="26"/>
      <c r="E19" s="25">
        <v>2416.91</v>
      </c>
      <c r="F19" s="26"/>
      <c r="G19" s="26">
        <v>0.012087</v>
      </c>
      <c r="H19" s="25">
        <v>2416.91</v>
      </c>
    </row>
  </sheetData>
  <sheetProtection/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4" width="12.421875" style="0" hidden="1" customWidth="1"/>
    <col min="5" max="5" width="12.421875" style="0" customWidth="1"/>
    <col min="6" max="6" width="25.140625" style="0" customWidth="1"/>
    <col min="7" max="7" width="13.28125" style="0" hidden="1" customWidth="1"/>
    <col min="8" max="8" width="25.7109375" style="0" hidden="1" customWidth="1"/>
    <col min="9" max="9" width="16.140625" style="0" hidden="1" customWidth="1"/>
    <col min="10" max="10" width="17.28125" style="0" hidden="1" customWidth="1"/>
    <col min="11" max="11" width="13.421875" style="0" hidden="1" customWidth="1"/>
    <col min="12" max="12" width="15.57421875" style="0" hidden="1" customWidth="1"/>
  </cols>
  <sheetData>
    <row r="2" ht="15.75">
      <c r="B2" s="19" t="s">
        <v>37</v>
      </c>
    </row>
    <row r="3" spans="1:12" ht="108.75" customHeight="1">
      <c r="A3" s="1" t="s">
        <v>5</v>
      </c>
      <c r="B3" s="2" t="s">
        <v>0</v>
      </c>
      <c r="C3" s="2" t="s">
        <v>3</v>
      </c>
      <c r="D3" s="2" t="s">
        <v>85</v>
      </c>
      <c r="E3" s="2" t="s">
        <v>86</v>
      </c>
      <c r="F3" s="2" t="s">
        <v>1</v>
      </c>
      <c r="G3" s="2" t="s">
        <v>13</v>
      </c>
      <c r="H3" s="2" t="s">
        <v>8</v>
      </c>
      <c r="I3" s="2" t="s">
        <v>1</v>
      </c>
      <c r="J3" s="2" t="s">
        <v>20</v>
      </c>
      <c r="K3" s="2" t="s">
        <v>62</v>
      </c>
      <c r="L3" s="2" t="s">
        <v>68</v>
      </c>
    </row>
    <row r="4" spans="1:12" ht="75.75" customHeight="1">
      <c r="A4" s="38">
        <v>1</v>
      </c>
      <c r="B4" s="5" t="s">
        <v>87</v>
      </c>
      <c r="C4" s="36" t="s">
        <v>7</v>
      </c>
      <c r="D4" s="20">
        <v>157.87</v>
      </c>
      <c r="E4" s="20">
        <v>162.34</v>
      </c>
      <c r="F4" s="37" t="s">
        <v>88</v>
      </c>
      <c r="G4" s="12">
        <v>1.39</v>
      </c>
      <c r="H4" s="13" t="s">
        <v>53</v>
      </c>
      <c r="I4" s="37" t="s">
        <v>14</v>
      </c>
      <c r="J4" s="28">
        <v>331.89</v>
      </c>
      <c r="K4" s="29">
        <v>241.17</v>
      </c>
      <c r="L4">
        <v>245.42</v>
      </c>
    </row>
    <row r="5" spans="1:12" ht="84.75" customHeight="1">
      <c r="A5" s="9"/>
      <c r="B5" s="10" t="s">
        <v>19</v>
      </c>
      <c r="C5" s="11" t="s">
        <v>7</v>
      </c>
      <c r="D5" s="20">
        <v>163.16</v>
      </c>
      <c r="E5" s="20">
        <v>170.05</v>
      </c>
      <c r="F5" s="27" t="s">
        <v>89</v>
      </c>
      <c r="G5" s="12">
        <v>2.97</v>
      </c>
      <c r="H5" s="13" t="s">
        <v>9</v>
      </c>
      <c r="I5" s="63"/>
      <c r="J5" s="28">
        <v>307.88</v>
      </c>
      <c r="K5" s="29">
        <f>G5*157.78</f>
        <v>468.6066</v>
      </c>
      <c r="L5">
        <v>484.58</v>
      </c>
    </row>
    <row r="6" spans="1:11" ht="69" customHeight="1">
      <c r="A6" s="9"/>
      <c r="B6" s="10"/>
      <c r="C6" s="16"/>
      <c r="D6" s="20">
        <v>164.14</v>
      </c>
      <c r="E6" s="20">
        <v>170.78</v>
      </c>
      <c r="F6" s="27" t="s">
        <v>89</v>
      </c>
      <c r="G6" s="12">
        <v>1.63</v>
      </c>
      <c r="H6" s="13" t="s">
        <v>11</v>
      </c>
      <c r="I6" s="64"/>
      <c r="J6" s="28">
        <v>239.01</v>
      </c>
      <c r="K6" s="29">
        <f>G6*157.78</f>
        <v>257.1814</v>
      </c>
    </row>
    <row r="7" spans="1:11" ht="15.75" customHeight="1">
      <c r="A7" s="50">
        <v>3</v>
      </c>
      <c r="B7" s="58" t="s">
        <v>49</v>
      </c>
      <c r="C7" s="53" t="s">
        <v>7</v>
      </c>
      <c r="D7" s="61" t="s">
        <v>69</v>
      </c>
      <c r="E7" s="61">
        <v>100.9</v>
      </c>
      <c r="F7" s="63" t="s">
        <v>90</v>
      </c>
      <c r="G7" s="31">
        <v>2.97</v>
      </c>
      <c r="H7" s="30" t="s">
        <v>10</v>
      </c>
      <c r="I7" s="66" t="s">
        <v>14</v>
      </c>
      <c r="J7" s="28">
        <v>170.3</v>
      </c>
      <c r="K7" s="29">
        <f>G7*93.88</f>
        <v>278.8236</v>
      </c>
    </row>
    <row r="8" spans="1:11" ht="12.75">
      <c r="A8" s="51"/>
      <c r="B8" s="51"/>
      <c r="C8" s="54"/>
      <c r="D8" s="62"/>
      <c r="E8" s="62"/>
      <c r="F8" s="64"/>
      <c r="G8" s="12">
        <v>1.87</v>
      </c>
      <c r="H8" s="13" t="s">
        <v>10</v>
      </c>
      <c r="I8" s="67"/>
      <c r="J8" s="28">
        <v>165.14</v>
      </c>
      <c r="K8" s="29">
        <f>G8*93.88</f>
        <v>175.5556</v>
      </c>
    </row>
    <row r="9" spans="1:11" ht="39.75" customHeight="1">
      <c r="A9" s="52"/>
      <c r="B9" s="52"/>
      <c r="C9" s="55"/>
      <c r="D9" s="62"/>
      <c r="E9" s="62"/>
      <c r="F9" s="65"/>
      <c r="G9" s="12">
        <v>1.49</v>
      </c>
      <c r="H9" s="13" t="s">
        <v>12</v>
      </c>
      <c r="I9" s="68"/>
      <c r="J9" s="28">
        <v>120.92</v>
      </c>
      <c r="K9" s="29">
        <f>G9*93.88</f>
        <v>139.88119999999998</v>
      </c>
    </row>
    <row r="10" spans="1:11" ht="39.75" customHeight="1">
      <c r="A10" s="50">
        <v>4</v>
      </c>
      <c r="B10" s="58" t="s">
        <v>48</v>
      </c>
      <c r="C10" s="56" t="s">
        <v>7</v>
      </c>
      <c r="D10" s="59">
        <v>110.58</v>
      </c>
      <c r="E10" s="59"/>
      <c r="F10" s="64" t="s">
        <v>61</v>
      </c>
      <c r="G10" s="12">
        <v>2.97</v>
      </c>
      <c r="H10" s="13" t="s">
        <v>9</v>
      </c>
      <c r="I10" s="63" t="s">
        <v>14</v>
      </c>
      <c r="J10" s="28">
        <v>189.24</v>
      </c>
      <c r="K10" s="29">
        <f>G10*107.34</f>
        <v>318.7998</v>
      </c>
    </row>
    <row r="11" spans="1:11" ht="49.5" customHeight="1">
      <c r="A11" s="52"/>
      <c r="B11" s="52"/>
      <c r="C11" s="57"/>
      <c r="D11" s="60"/>
      <c r="E11" s="60"/>
      <c r="F11" s="65"/>
      <c r="G11" s="12">
        <v>1.63</v>
      </c>
      <c r="H11" s="13" t="s">
        <v>11</v>
      </c>
      <c r="I11" s="65"/>
      <c r="J11" s="28">
        <v>243.77</v>
      </c>
      <c r="K11" s="29">
        <f>G11*107.34</f>
        <v>174.9642</v>
      </c>
    </row>
    <row r="12" spans="1:11" ht="102">
      <c r="A12" s="4">
        <v>5</v>
      </c>
      <c r="B12" s="3" t="s">
        <v>38</v>
      </c>
      <c r="C12" s="3" t="s">
        <v>7</v>
      </c>
      <c r="D12" s="20">
        <v>103.55</v>
      </c>
      <c r="E12" s="20">
        <v>108.54</v>
      </c>
      <c r="F12" s="32" t="s">
        <v>91</v>
      </c>
      <c r="G12" s="12">
        <v>1.63</v>
      </c>
      <c r="H12" s="13" t="s">
        <v>12</v>
      </c>
      <c r="I12" s="13" t="s">
        <v>14</v>
      </c>
      <c r="J12" s="28">
        <f>64.74*G12</f>
        <v>105.52619999999999</v>
      </c>
      <c r="K12" s="29">
        <f>100.7*G12</f>
        <v>164.141</v>
      </c>
    </row>
    <row r="13" spans="1:11" ht="63" customHeight="1">
      <c r="A13" s="4">
        <v>6</v>
      </c>
      <c r="B13" s="3" t="s">
        <v>58</v>
      </c>
      <c r="C13" s="3" t="s">
        <v>7</v>
      </c>
      <c r="D13" s="20">
        <v>134.27</v>
      </c>
      <c r="E13" s="20">
        <v>140.96</v>
      </c>
      <c r="F13" s="32" t="s">
        <v>93</v>
      </c>
      <c r="G13" s="12">
        <v>2.97</v>
      </c>
      <c r="H13" s="13" t="s">
        <v>9</v>
      </c>
      <c r="I13" s="13" t="s">
        <v>14</v>
      </c>
      <c r="J13" s="28">
        <v>322.54</v>
      </c>
      <c r="K13" s="29">
        <f>129.85*G13</f>
        <v>385.6545</v>
      </c>
    </row>
    <row r="14" spans="1:11" ht="66.75" customHeight="1">
      <c r="A14" s="35">
        <v>7</v>
      </c>
      <c r="B14" s="15" t="s">
        <v>47</v>
      </c>
      <c r="C14" s="3" t="s">
        <v>7</v>
      </c>
      <c r="D14" s="42">
        <v>123.86</v>
      </c>
      <c r="E14" s="42">
        <v>129.89</v>
      </c>
      <c r="F14" s="32" t="s">
        <v>92</v>
      </c>
      <c r="G14" s="26">
        <v>2.97</v>
      </c>
      <c r="H14" s="13" t="s">
        <v>9</v>
      </c>
      <c r="I14" s="26"/>
      <c r="J14" s="33"/>
      <c r="K14" s="29">
        <f>G14*118.39</f>
        <v>351.61830000000003</v>
      </c>
    </row>
    <row r="15" spans="1:11" ht="58.5" customHeight="1" hidden="1">
      <c r="A15" s="14">
        <v>8</v>
      </c>
      <c r="B15" s="15" t="s">
        <v>45</v>
      </c>
      <c r="C15" s="3" t="s">
        <v>7</v>
      </c>
      <c r="D15" s="34" t="s">
        <v>44</v>
      </c>
      <c r="E15" s="34"/>
      <c r="F15" s="13" t="s">
        <v>43</v>
      </c>
      <c r="G15" s="26">
        <v>2.97</v>
      </c>
      <c r="H15" s="13" t="s">
        <v>9</v>
      </c>
      <c r="I15" s="26"/>
      <c r="J15" s="26"/>
      <c r="K15" s="29">
        <f>103.29*G15</f>
        <v>306.77130000000005</v>
      </c>
    </row>
    <row r="16" ht="12.75">
      <c r="F16" s="24"/>
    </row>
  </sheetData>
  <sheetProtection/>
  <mergeCells count="15">
    <mergeCell ref="D10:D11"/>
    <mergeCell ref="D7:D9"/>
    <mergeCell ref="E10:E11"/>
    <mergeCell ref="E7:E9"/>
    <mergeCell ref="I5:I6"/>
    <mergeCell ref="I10:I11"/>
    <mergeCell ref="I7:I9"/>
    <mergeCell ref="F7:F9"/>
    <mergeCell ref="F10:F11"/>
    <mergeCell ref="A7:A9"/>
    <mergeCell ref="C7:C9"/>
    <mergeCell ref="A10:A11"/>
    <mergeCell ref="C10:C11"/>
    <mergeCell ref="B7:B9"/>
    <mergeCell ref="B10:B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</cp:lastModifiedBy>
  <cp:lastPrinted>2020-08-10T06:13:47Z</cp:lastPrinted>
  <dcterms:created xsi:type="dcterms:W3CDTF">1996-10-08T23:32:33Z</dcterms:created>
  <dcterms:modified xsi:type="dcterms:W3CDTF">2021-06-22T11:18:15Z</dcterms:modified>
  <cp:category/>
  <cp:version/>
  <cp:contentType/>
  <cp:contentStatus/>
</cp:coreProperties>
</file>