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ХВС" sheetId="1" r:id="rId1"/>
    <sheet name="ОТОПЛЕНИЕ" sheetId="2" r:id="rId2"/>
    <sheet name="ГВС" sheetId="3" r:id="rId3"/>
  </sheets>
  <definedNames/>
  <calcPr fullCalcOnLoad="1"/>
</workbook>
</file>

<file path=xl/sharedStrings.xml><?xml version="1.0" encoding="utf-8"?>
<sst xmlns="http://schemas.openxmlformats.org/spreadsheetml/2006/main" count="163" uniqueCount="103">
  <si>
    <t>Поставщик</t>
  </si>
  <si>
    <t>Нормативный документ</t>
  </si>
  <si>
    <t>Тариф для поставщика на 2011год (без НДС)</t>
  </si>
  <si>
    <t>Услуга</t>
  </si>
  <si>
    <t>отопление</t>
  </si>
  <si>
    <t>№
п/п</t>
  </si>
  <si>
    <t>холодное 
водоснабжение</t>
  </si>
  <si>
    <t>горячее водоснабжение</t>
  </si>
  <si>
    <t>Вид благоустройства</t>
  </si>
  <si>
    <t>ванна длинной 1500-1700 мм с душем</t>
  </si>
  <si>
    <t>душ при жилой комнате</t>
  </si>
  <si>
    <t>общая кухня и блоки душевых на этажах при жилых комнатах в каждой секции здания</t>
  </si>
  <si>
    <t>общая душевая</t>
  </si>
  <si>
    <r>
      <t>Норматив потребления коммунальных услуг по городу Брянску, м</t>
    </r>
    <r>
      <rPr>
        <b/>
        <vertAlign val="superscript"/>
        <sz val="11"/>
        <rFont val="Arial"/>
        <family val="2"/>
      </rPr>
      <t>3</t>
    </r>
  </si>
  <si>
    <t>Постановление Брянской городской администрации от 01.02.2010года № 129 -п</t>
  </si>
  <si>
    <t>МУП "Брянский городской водоканал"</t>
  </si>
  <si>
    <t>водоотведение</t>
  </si>
  <si>
    <t>ГУП "Брянскоммунэнерго"</t>
  </si>
  <si>
    <t>ООО"Брянсктеплоэнерго"</t>
  </si>
  <si>
    <t>ГУП "Брянсккоммунэнерго"</t>
  </si>
  <si>
    <t>Тариф для населения на 2012год, руб./чел.
(с НДС) с01.07. по 31.08.</t>
  </si>
  <si>
    <t>ул.Евдокимова д.1/1</t>
  </si>
  <si>
    <t>ул.Евдокимова д.1/2-</t>
  </si>
  <si>
    <t xml:space="preserve">Тариф для поставщика на 2013год (с НДС)до  01.07 </t>
  </si>
  <si>
    <t>Постановление комитета государственного регулирования тарифов Брянской области от 19.04.2013года № 12/7-т</t>
  </si>
  <si>
    <t>МРСК "ЦЕНТРА"
филиал "Брянскэнерго"</t>
  </si>
  <si>
    <t>электро
снабжение</t>
  </si>
  <si>
    <t>одноставочный тариф</t>
  </si>
  <si>
    <t>тариф, дифференцированный по двум зонам суток</t>
  </si>
  <si>
    <t>ночная зона</t>
  </si>
  <si>
    <t>Население, проживающее в городских населенных пунктах в домах, оборудованных в установленном
 порядке стационарными электроплитами (или)электроотопительными установками</t>
  </si>
  <si>
    <t>ГУП "Брянскоммунэнерго" 
пер. Менжинского 9а</t>
  </si>
  <si>
    <t>ГУП "Брянскоммунэнерго" 
п. Б.Берега (ул. Коминтерна 8, ул. Пролетарская 10)</t>
  </si>
  <si>
    <t>дневная зона</t>
  </si>
  <si>
    <t>Норматив потребления коммунальных услуг по городу Брянску</t>
  </si>
  <si>
    <t>УМВД России  по Брянской области
ул. Советская д.93</t>
  </si>
  <si>
    <t>Тарифы на горячее водоснабжение по жилому фонду МУП "Жилспецсервис" г. Брянска</t>
  </si>
  <si>
    <t>Вагонное ремонтное депо Брянск-Льговский обособленное структурное подразделение Санкт-Петербуржского филиала ОАО "Вагонная ремонтная компания-1" ул. Дзержинского д.40,ул. Кр.партизан д.30</t>
  </si>
  <si>
    <t xml:space="preserve">Тарифы на услуги по водоснабжению  по жилому фонду МУП "Жилспецсервис"г. Брянска </t>
  </si>
  <si>
    <t>ООО "Рубин" ул. Фрунзе д.80</t>
  </si>
  <si>
    <t>Дирекция по тепловодоснабжению Московской железной дороги - филиала ОАО "Российские железные дороги" 
ул. Дзержинского д.40</t>
  </si>
  <si>
    <t>ЗАО "Брянский завод силикатного кирпича" ул. Сталелитейная д.5,5а,6,6а,9,10,10а</t>
  </si>
  <si>
    <t>Приказ Управл.гос.регулир.тарифов брянской обл.от 19.12.2014г. № 55/13-гвс</t>
  </si>
  <si>
    <t xml:space="preserve">114,70
114,7
</t>
  </si>
  <si>
    <t>ООО "Котельная электроаппарат""
ул. 3-го Июля д.16</t>
  </si>
  <si>
    <t>МУП "Жилкомсервис" Бежицкого района г. Брянска (Ст. Димитрова 69)</t>
  </si>
  <si>
    <t>МУП "Жилкомсервис" Бежицкого района
пр-т Ст. Димитрова д.69</t>
  </si>
  <si>
    <t>ООО "Рубин"
ул. Фрунзе д.80,</t>
  </si>
  <si>
    <t>АО "Брянский электромеханический
 завод"</t>
  </si>
  <si>
    <t>АО "Брянский электромеханический завод"
ул. Вокзальная д.138,152,154</t>
  </si>
  <si>
    <t>ООО "Рубин"
ул. Фрунзе д.80</t>
  </si>
  <si>
    <t>ул. Горького д.30</t>
  </si>
  <si>
    <t>общаяя дущевая</t>
  </si>
  <si>
    <t>Дирекция по тепловодоснабжению Московской железной дороги - филиала ОАО "РЖД" (г. Брянск)
 Кр Партизан д.12</t>
  </si>
  <si>
    <t xml:space="preserve">Дирекция по тепловодоснабжению Московской железной дороги - филиала ОАО "РЖД" (г. Брянск)
уд. Кр. Партизан д.30; ул.Дзержинского д. 5,30
 </t>
  </si>
  <si>
    <t>1571,86
 (работают без НДС)</t>
  </si>
  <si>
    <t>Вагонное ремонтное депо Брянск-Льговский обособленое структурное подразделение Санкт-Петербургского филиала АО"Вагонная ремонтная компания-1"
ул. Дзержинского д.40</t>
  </si>
  <si>
    <t>ГУП "Брянсккоммунэнерго"
 котельн пер. Менжинского 9б</t>
  </si>
  <si>
    <t>ООО "Котельная Электроаппарат"</t>
  </si>
  <si>
    <t>Приказ Управл государственного регулирования тарифов Брянской области от 20.12.2018 года №36/80-т</t>
  </si>
  <si>
    <t>Тариф для населения  руб./чел.
(с НДС) с 01.01.2020г</t>
  </si>
  <si>
    <t>Тариф  поставщика на 2020 год (с НДС 20%)с 01.01.20.руб/Гкал</t>
  </si>
  <si>
    <t>Тариф для населения  руб./чел.
(с НДС) с 01.07.2020г</t>
  </si>
  <si>
    <t>ОАО "Брянскавтодор" Брянское ДРСУч
п-т Ст. Димитровад.76</t>
  </si>
  <si>
    <t>1673,99
 (работают без НДС)</t>
  </si>
  <si>
    <t>ООО "Актив"
ул.Калинина д.121/123</t>
  </si>
  <si>
    <t>холодное  
водоснабжение м-н Вокзальный</t>
  </si>
  <si>
    <t>Тариф  поставщика  (с НДС 20%) с 01.01.22г руб/Гкал</t>
  </si>
  <si>
    <t>Тариф  поставщика  (с НДС 20%)с 01.07.22г.руб/Гкал</t>
  </si>
  <si>
    <t>Приказ Управления государственного регулирования тарифов Брянской области от 20.12.2021 года №34/199-т</t>
  </si>
  <si>
    <t>Приказ Управления государственного регулирования тарифов Брянской области от 20.12.2021года №34/264-т</t>
  </si>
  <si>
    <t>Приказ Управления государственного регулирования тарифов Брянской области от 20.12.2021года №34/201-т</t>
  </si>
  <si>
    <t>Приказ Управл государственного регулирования тарифов Брянской области от 20.12.2021 года № 34/277-т</t>
  </si>
  <si>
    <t>МУП "Жилкомсервис" Бежицкого района г. Брянска (Сталилетейная 5Б) (ул. Сталелитейная )</t>
  </si>
  <si>
    <t xml:space="preserve">Приказ Управл. государственного регулирования тарифов Брянской области от 20.12.2021 года №34/221-т </t>
  </si>
  <si>
    <t xml:space="preserve">Приказ Управл. государственного регулирования тарифов Брянской области от 20.12.2021 года №34/220-т </t>
  </si>
  <si>
    <t>Приказ Управл государственного регулирования тарифов Брянской области от 20.12.2021 года №34/181-т</t>
  </si>
  <si>
    <t>Приказ Управления государственного регулирования тарифов Брянской области от 20.12.2021 года №34/217-т</t>
  </si>
  <si>
    <t>Приказ Управл. государственного регулирования тарифов Брянской области от 20.12.2021г №34/275-т</t>
  </si>
  <si>
    <t>Приказ Управл. государственного регулирования тарифов Брянской области от 20.12.2021 года № 34/181-т</t>
  </si>
  <si>
    <t>Приказ Управл. государственного регулирования тарифов Брянской области от 20.12.2021 года №34/186-т</t>
  </si>
  <si>
    <t xml:space="preserve"> ГУП "Брянсккоммунэнерго"ул. В.Сафроновой д.73, Дуки
ул. 3-го Июля 16А</t>
  </si>
  <si>
    <t>Тарифы на отопление с 01.07.2022г по жилому фонду МУП "Жилспецсервис"г. Брянска</t>
  </si>
  <si>
    <t>Тариф для населения на с 01.01.2022год, руб./куб.м.
(с НДС)</t>
  </si>
  <si>
    <t>Тариф для населения на с 01.07.2022год, руб./куб.м.
(с НДС)</t>
  </si>
  <si>
    <t>Тарифы на электрическую энергию на 2022г</t>
  </si>
  <si>
    <t>Тариф для населения на с 01.01.2022г., руб./кВт.ч.
(с НДС)</t>
  </si>
  <si>
    <t>Тариф для населения на с 01.07.2022г., руб./кВт.ч.
(с НДС)</t>
  </si>
  <si>
    <t>Приказ Управления государственного регулирования тарифов Брянской области от 20.12.2021года №34/1-э</t>
  </si>
  <si>
    <t>Приказ Управл государственного регулирования тарифов Брянской области от 20.12.2021 года №34/83-вк</t>
  </si>
  <si>
    <t>Приказ Управл.государственного регулирования тарифов Брянской области от 20.12.2021года №34/29-вк</t>
  </si>
  <si>
    <t>Приказ Управл.государственного регулирования тарифов Брянской области от 20.12.2021года №34/28-вк</t>
  </si>
  <si>
    <t>Приказ Управл государственного регулирования тарифов Брянской области от 20.12.2021года №34/126-вк</t>
  </si>
  <si>
    <t>Приказ Управл государственного регулирования тарифов Брянской области от 20.12.2021года №34/44-вк</t>
  </si>
  <si>
    <t>Тариф руб./куб.м. С НДС  с 01.01.2022г</t>
  </si>
  <si>
    <t>Тариф руб./куб.м. С НДС  с 01.07.2022г</t>
  </si>
  <si>
    <t>Постановление комитета государственного регулирования тарифов Брянской области от 20.12.2021года № 34/202-гвс</t>
  </si>
  <si>
    <t>Приказ Управления государственного регулирования тарифов Брянской области от 202.2021года №34/255-гвс</t>
  </si>
  <si>
    <t xml:space="preserve">Приказ Управл..гос.регулир.тарифов брянской обл.от 20.12.2021г. № 34/226 -гвс, </t>
  </si>
  <si>
    <t>Приказ Управления государственного регулирования тарифов Брянской области от 20.12.2021года № 34/187-гвс</t>
  </si>
  <si>
    <t>Приказ Управл..гос.регулир.тарифов брянской обл.от 20.12.2021г. № 34/187-гвс</t>
  </si>
  <si>
    <t>Приказ управл.гос.регулир.тарифов Брянской обл.от 20.12.2021г. №34/230-5гвс</t>
  </si>
  <si>
    <t>Приказ Управл.гос.регулир.тарифов Брянской обл.от 20.12.2021. №   34/279-гвс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</si>
</sst>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center" wrapText="1" shrinkToFit="1"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vertical="center" wrapText="1" shrinkToFit="1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vertical="center" wrapText="1" shrinkToFit="1"/>
    </xf>
    <xf numFmtId="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 shrinkToFi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0" borderId="13" xfId="0" applyBorder="1" applyAlignment="1">
      <alignment horizontal="center"/>
    </xf>
    <xf numFmtId="49" fontId="0" fillId="0" borderId="12" xfId="0" applyNumberFormat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1" xfId="0" applyNumberFormat="1" applyFill="1" applyBorder="1" applyAlignment="1">
      <alignment horizontal="center" vertical="center" wrapText="1" shrinkToFit="1"/>
    </xf>
    <xf numFmtId="49" fontId="0" fillId="0" borderId="13" xfId="0" applyNumberForma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 shrinkToFit="1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3" xfId="0" applyNumberForma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B13">
      <selection activeCell="G6" sqref="G6"/>
    </sheetView>
  </sheetViews>
  <sheetFormatPr defaultColWidth="9.140625" defaultRowHeight="12.75"/>
  <cols>
    <col min="1" max="1" width="6.421875" style="0" customWidth="1"/>
    <col min="2" max="2" width="41.00390625" style="0" customWidth="1"/>
    <col min="3" max="3" width="15.57421875" style="0" customWidth="1"/>
    <col min="4" max="4" width="17.140625" style="0" hidden="1" customWidth="1"/>
    <col min="5" max="5" width="24.7109375" style="0" customWidth="1"/>
    <col min="6" max="6" width="14.8515625" style="0" customWidth="1"/>
    <col min="7" max="7" width="12.00390625" style="0" customWidth="1"/>
  </cols>
  <sheetData>
    <row r="2" spans="1:2" ht="15.75">
      <c r="A2" s="18"/>
      <c r="B2" s="19" t="s">
        <v>38</v>
      </c>
    </row>
    <row r="3" spans="1:7" ht="120">
      <c r="A3" s="1" t="s">
        <v>5</v>
      </c>
      <c r="B3" s="2" t="s">
        <v>0</v>
      </c>
      <c r="C3" s="2" t="s">
        <v>3</v>
      </c>
      <c r="D3" s="2" t="s">
        <v>2</v>
      </c>
      <c r="E3" s="2" t="s">
        <v>1</v>
      </c>
      <c r="F3" s="2" t="s">
        <v>83</v>
      </c>
      <c r="G3" s="2" t="s">
        <v>84</v>
      </c>
    </row>
    <row r="4" spans="1:7" ht="70.5" customHeight="1">
      <c r="A4" s="4">
        <v>2</v>
      </c>
      <c r="B4" s="12" t="s">
        <v>39</v>
      </c>
      <c r="C4" s="20" t="s">
        <v>6</v>
      </c>
      <c r="D4" s="12"/>
      <c r="E4" s="13" t="s">
        <v>92</v>
      </c>
      <c r="F4" s="40">
        <v>19.78</v>
      </c>
      <c r="G4" s="40">
        <v>20.69</v>
      </c>
    </row>
    <row r="5" spans="1:7" ht="75" customHeight="1">
      <c r="A5" s="4">
        <v>3</v>
      </c>
      <c r="B5" s="3" t="s">
        <v>40</v>
      </c>
      <c r="C5" s="5" t="s">
        <v>6</v>
      </c>
      <c r="D5" s="4"/>
      <c r="E5" s="13" t="s">
        <v>93</v>
      </c>
      <c r="F5" s="43">
        <v>23.2</v>
      </c>
      <c r="G5" s="43">
        <v>24.07</v>
      </c>
    </row>
    <row r="6" spans="1:7" ht="67.5" customHeight="1">
      <c r="A6" s="4">
        <v>4</v>
      </c>
      <c r="B6" s="3" t="s">
        <v>41</v>
      </c>
      <c r="C6" s="5" t="s">
        <v>6</v>
      </c>
      <c r="D6" s="4"/>
      <c r="E6" s="13" t="s">
        <v>89</v>
      </c>
      <c r="F6" s="40">
        <v>13.92</v>
      </c>
      <c r="G6" s="40">
        <v>14.71</v>
      </c>
    </row>
    <row r="7" spans="1:7" ht="67.5" customHeight="1">
      <c r="A7" s="37"/>
      <c r="B7" s="50" t="s">
        <v>15</v>
      </c>
      <c r="C7" s="44" t="s">
        <v>66</v>
      </c>
      <c r="D7" s="4"/>
      <c r="E7" s="11" t="s">
        <v>90</v>
      </c>
      <c r="F7" s="40">
        <v>19.64</v>
      </c>
      <c r="G7" s="40">
        <v>20.84</v>
      </c>
    </row>
    <row r="8" spans="1:7" ht="63.75" customHeight="1">
      <c r="A8" s="47">
        <v>5</v>
      </c>
      <c r="B8" s="51"/>
      <c r="C8" s="6" t="s">
        <v>6</v>
      </c>
      <c r="D8" s="7"/>
      <c r="E8" s="11" t="s">
        <v>91</v>
      </c>
      <c r="F8" s="42">
        <v>22.87</v>
      </c>
      <c r="G8" s="42">
        <v>23.58</v>
      </c>
    </row>
    <row r="9" spans="1:7" ht="66.75" customHeight="1">
      <c r="A9" s="48"/>
      <c r="B9" s="52"/>
      <c r="C9" s="8" t="s">
        <v>16</v>
      </c>
      <c r="D9" s="7"/>
      <c r="E9" s="11" t="s">
        <v>91</v>
      </c>
      <c r="F9" s="40">
        <v>17.9</v>
      </c>
      <c r="G9" s="40">
        <v>18.97</v>
      </c>
    </row>
    <row r="11" spans="2:3" ht="18">
      <c r="B11" s="21" t="s">
        <v>85</v>
      </c>
      <c r="C11" s="21"/>
    </row>
    <row r="13" spans="2:7" ht="120">
      <c r="B13" s="2" t="s">
        <v>0</v>
      </c>
      <c r="C13" s="2" t="s">
        <v>3</v>
      </c>
      <c r="D13" s="2" t="s">
        <v>2</v>
      </c>
      <c r="E13" s="2" t="s">
        <v>1</v>
      </c>
      <c r="F13" s="2" t="s">
        <v>86</v>
      </c>
      <c r="G13" s="2" t="s">
        <v>87</v>
      </c>
    </row>
    <row r="14" spans="2:7" ht="63.75">
      <c r="B14" s="5" t="s">
        <v>25</v>
      </c>
      <c r="C14" s="5" t="s">
        <v>26</v>
      </c>
      <c r="D14" s="4"/>
      <c r="E14" s="3" t="s">
        <v>88</v>
      </c>
      <c r="F14" s="17"/>
      <c r="G14" s="14"/>
    </row>
    <row r="15" spans="2:7" ht="12.75">
      <c r="B15" s="22" t="s">
        <v>27</v>
      </c>
      <c r="C15" s="14"/>
      <c r="D15" s="14"/>
      <c r="E15" s="14"/>
      <c r="F15" s="40">
        <v>4.17</v>
      </c>
      <c r="G15" s="40">
        <v>4.37</v>
      </c>
    </row>
    <row r="16" spans="2:7" ht="12.75">
      <c r="B16" s="22" t="s">
        <v>28</v>
      </c>
      <c r="C16" s="22"/>
      <c r="D16" s="14"/>
      <c r="E16" s="14"/>
      <c r="F16" s="40"/>
      <c r="G16" s="40"/>
    </row>
    <row r="17" spans="2:7" ht="12.75">
      <c r="B17" s="14" t="s">
        <v>33</v>
      </c>
      <c r="C17" s="14"/>
      <c r="D17" s="14"/>
      <c r="E17" s="14"/>
      <c r="F17" s="40">
        <v>4.8</v>
      </c>
      <c r="G17" s="40">
        <v>5.03</v>
      </c>
    </row>
    <row r="18" spans="2:7" ht="12.75">
      <c r="B18" s="14" t="s">
        <v>29</v>
      </c>
      <c r="C18" s="14"/>
      <c r="D18" s="14"/>
      <c r="E18" s="14"/>
      <c r="F18" s="40">
        <v>2.51</v>
      </c>
      <c r="G18" s="40">
        <v>2.63</v>
      </c>
    </row>
    <row r="19" spans="2:7" ht="63.75" customHeight="1">
      <c r="B19" s="49" t="s">
        <v>30</v>
      </c>
      <c r="C19" s="49"/>
      <c r="D19" s="49"/>
      <c r="E19" s="49"/>
      <c r="F19" s="40">
        <v>2.92</v>
      </c>
      <c r="G19" s="40">
        <v>3.06</v>
      </c>
    </row>
    <row r="20" spans="2:7" ht="12.75">
      <c r="B20" s="22" t="s">
        <v>28</v>
      </c>
      <c r="C20" s="22"/>
      <c r="D20" s="14"/>
      <c r="E20" s="14"/>
      <c r="F20" s="40"/>
      <c r="G20" s="40"/>
    </row>
    <row r="21" spans="2:7" ht="12.75">
      <c r="B21" s="14" t="s">
        <v>33</v>
      </c>
      <c r="C21" s="14"/>
      <c r="D21" s="14"/>
      <c r="E21" s="14"/>
      <c r="F21" s="40">
        <v>3.36</v>
      </c>
      <c r="G21" s="40">
        <v>3.52</v>
      </c>
    </row>
    <row r="22" spans="2:7" ht="12.75">
      <c r="B22" s="14" t="s">
        <v>29</v>
      </c>
      <c r="C22" s="14"/>
      <c r="D22" s="14"/>
      <c r="E22" s="14"/>
      <c r="F22" s="40">
        <v>1.76</v>
      </c>
      <c r="G22" s="40">
        <v>1.84</v>
      </c>
    </row>
  </sheetData>
  <sheetProtection/>
  <mergeCells count="3">
    <mergeCell ref="A8:A9"/>
    <mergeCell ref="B19:E19"/>
    <mergeCell ref="B7:B9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A1" sqref="A1:G1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1.00390625" style="0" customWidth="1"/>
    <col min="4" max="4" width="13.421875" style="0" hidden="1" customWidth="1"/>
    <col min="5" max="5" width="18.8515625" style="0" hidden="1" customWidth="1"/>
    <col min="6" max="6" width="26.140625" style="0" customWidth="1"/>
    <col min="7" max="7" width="9.8515625" style="0" customWidth="1"/>
    <col min="8" max="8" width="19.28125" style="0" customWidth="1"/>
    <col min="9" max="9" width="14.8515625" style="0" customWidth="1"/>
  </cols>
  <sheetData>
    <row r="1" spans="1:7" ht="15.75">
      <c r="A1" s="53" t="s">
        <v>82</v>
      </c>
      <c r="B1" s="54"/>
      <c r="C1" s="54"/>
      <c r="D1" s="54"/>
      <c r="E1" s="54"/>
      <c r="F1" s="54"/>
      <c r="G1" s="54"/>
    </row>
    <row r="2" spans="1:10" ht="135">
      <c r="A2" s="1" t="s">
        <v>5</v>
      </c>
      <c r="B2" s="2" t="s">
        <v>0</v>
      </c>
      <c r="C2" s="2" t="s">
        <v>3</v>
      </c>
      <c r="D2" s="2" t="s">
        <v>23</v>
      </c>
      <c r="E2" s="2" t="s">
        <v>61</v>
      </c>
      <c r="F2" s="2" t="s">
        <v>1</v>
      </c>
      <c r="G2" s="2" t="s">
        <v>34</v>
      </c>
      <c r="H2" s="2" t="s">
        <v>67</v>
      </c>
      <c r="I2" s="2" t="s">
        <v>68</v>
      </c>
      <c r="J2" s="38"/>
    </row>
    <row r="3" spans="1:9" ht="63.75">
      <c r="A3" s="4">
        <v>1</v>
      </c>
      <c r="B3" s="20" t="s">
        <v>49</v>
      </c>
      <c r="C3" s="12" t="s">
        <v>4</v>
      </c>
      <c r="D3" s="12">
        <v>1282.41</v>
      </c>
      <c r="E3" s="12">
        <v>1858.85</v>
      </c>
      <c r="F3" s="13" t="s">
        <v>69</v>
      </c>
      <c r="G3" s="12">
        <v>0.0131</v>
      </c>
      <c r="H3" s="12">
        <v>1972.13</v>
      </c>
      <c r="I3" s="12">
        <v>2082.96</v>
      </c>
    </row>
    <row r="4" spans="1:9" ht="63.75">
      <c r="A4" s="4">
        <v>2</v>
      </c>
      <c r="B4" s="20" t="s">
        <v>50</v>
      </c>
      <c r="C4" s="12" t="s">
        <v>4</v>
      </c>
      <c r="D4" s="12">
        <v>1447.15</v>
      </c>
      <c r="E4" s="12">
        <v>2146.28</v>
      </c>
      <c r="F4" s="13" t="s">
        <v>77</v>
      </c>
      <c r="G4" s="12">
        <v>0.0131</v>
      </c>
      <c r="H4" s="12">
        <v>2214.35</v>
      </c>
      <c r="I4" s="12">
        <v>2296.13</v>
      </c>
    </row>
    <row r="5" spans="1:9" ht="76.5" customHeight="1">
      <c r="A5" s="4">
        <v>3</v>
      </c>
      <c r="B5" s="13" t="s">
        <v>56</v>
      </c>
      <c r="C5" s="12" t="s">
        <v>4</v>
      </c>
      <c r="D5" s="12">
        <v>1463.44</v>
      </c>
      <c r="E5" s="20">
        <v>1961.32</v>
      </c>
      <c r="F5" s="13" t="s">
        <v>70</v>
      </c>
      <c r="G5" s="12">
        <v>0.0131</v>
      </c>
      <c r="H5" s="20">
        <v>2066.32</v>
      </c>
      <c r="I5" s="20">
        <v>2109.85</v>
      </c>
    </row>
    <row r="6" spans="1:9" ht="76.5">
      <c r="A6" s="4">
        <v>4</v>
      </c>
      <c r="B6" s="13" t="s">
        <v>54</v>
      </c>
      <c r="C6" s="12" t="s">
        <v>4</v>
      </c>
      <c r="D6" s="12">
        <v>1503.32</v>
      </c>
      <c r="E6" s="20">
        <v>2180.54</v>
      </c>
      <c r="F6" s="13" t="s">
        <v>71</v>
      </c>
      <c r="G6" s="12">
        <v>0.0131</v>
      </c>
      <c r="H6" s="20">
        <v>2342.14</v>
      </c>
      <c r="I6" s="20">
        <v>2451.04</v>
      </c>
    </row>
    <row r="7" spans="1:9" ht="63.75">
      <c r="A7" s="4">
        <v>5</v>
      </c>
      <c r="B7" s="13" t="s">
        <v>53</v>
      </c>
      <c r="C7" s="12" t="s">
        <v>4</v>
      </c>
      <c r="D7" s="12"/>
      <c r="E7" s="20">
        <v>2221.48</v>
      </c>
      <c r="F7" s="13" t="s">
        <v>71</v>
      </c>
      <c r="G7" s="12">
        <v>0.0131</v>
      </c>
      <c r="H7" s="20">
        <v>2361.43</v>
      </c>
      <c r="I7" s="20">
        <v>2433.3</v>
      </c>
    </row>
    <row r="8" spans="1:9" ht="63.75">
      <c r="A8" s="4">
        <v>6</v>
      </c>
      <c r="B8" s="13" t="s">
        <v>63</v>
      </c>
      <c r="C8" s="12" t="s">
        <v>4</v>
      </c>
      <c r="D8" s="24">
        <v>1519.29</v>
      </c>
      <c r="E8" s="24">
        <v>2253.49</v>
      </c>
      <c r="F8" s="13" t="s">
        <v>78</v>
      </c>
      <c r="G8" s="12">
        <v>0.0131</v>
      </c>
      <c r="H8" s="24">
        <v>2425.16</v>
      </c>
      <c r="I8" s="24">
        <v>2521.08</v>
      </c>
    </row>
    <row r="9" spans="1:9" ht="63.75" customHeight="1">
      <c r="A9" s="4">
        <v>7</v>
      </c>
      <c r="B9" s="13" t="s">
        <v>17</v>
      </c>
      <c r="C9" s="12" t="s">
        <v>4</v>
      </c>
      <c r="D9" s="12">
        <v>1841.15</v>
      </c>
      <c r="E9" s="24">
        <v>2416.91</v>
      </c>
      <c r="F9" s="13" t="s">
        <v>79</v>
      </c>
      <c r="G9" s="12">
        <v>0.0131</v>
      </c>
      <c r="H9" s="24">
        <v>2533.26</v>
      </c>
      <c r="I9" s="24">
        <v>2637.12</v>
      </c>
    </row>
    <row r="10" spans="1:9" ht="63.75" hidden="1">
      <c r="A10" s="4">
        <v>12</v>
      </c>
      <c r="B10" s="13" t="s">
        <v>18</v>
      </c>
      <c r="C10" s="12" t="s">
        <v>4</v>
      </c>
      <c r="D10" s="12">
        <v>1824.35</v>
      </c>
      <c r="E10" s="12">
        <v>2030.51</v>
      </c>
      <c r="F10" s="13" t="s">
        <v>24</v>
      </c>
      <c r="G10" s="12">
        <v>0.0131</v>
      </c>
      <c r="H10" s="12">
        <v>2030.51</v>
      </c>
      <c r="I10" s="12"/>
    </row>
    <row r="11" spans="1:9" ht="63.75">
      <c r="A11" s="4">
        <v>8</v>
      </c>
      <c r="B11" s="13" t="s">
        <v>35</v>
      </c>
      <c r="C11" s="12" t="s">
        <v>4</v>
      </c>
      <c r="D11" s="12">
        <v>1273.81</v>
      </c>
      <c r="E11" s="39" t="s">
        <v>55</v>
      </c>
      <c r="F11" s="13" t="s">
        <v>72</v>
      </c>
      <c r="G11" s="12">
        <v>0.0131</v>
      </c>
      <c r="H11" s="39" t="s">
        <v>64</v>
      </c>
      <c r="I11" s="39">
        <v>1735.65</v>
      </c>
    </row>
    <row r="12" spans="1:9" ht="63.75">
      <c r="A12" s="4">
        <v>9</v>
      </c>
      <c r="B12" s="13" t="s">
        <v>45</v>
      </c>
      <c r="C12" s="12" t="s">
        <v>4</v>
      </c>
      <c r="D12" s="12" t="s">
        <v>4</v>
      </c>
      <c r="E12" s="12" t="s">
        <v>4</v>
      </c>
      <c r="F12" s="13" t="s">
        <v>75</v>
      </c>
      <c r="G12" s="12">
        <v>0.0131</v>
      </c>
      <c r="H12" s="12">
        <v>2362.51</v>
      </c>
      <c r="I12" s="12">
        <v>2457.32</v>
      </c>
    </row>
    <row r="13" spans="1:9" ht="63.75">
      <c r="A13" s="4">
        <v>10</v>
      </c>
      <c r="B13" s="13" t="s">
        <v>73</v>
      </c>
      <c r="C13" s="12" t="s">
        <v>4</v>
      </c>
      <c r="D13" s="12"/>
      <c r="E13" s="12"/>
      <c r="F13" s="13" t="s">
        <v>74</v>
      </c>
      <c r="G13" s="12">
        <v>0.0131</v>
      </c>
      <c r="H13" s="12">
        <v>1872.18</v>
      </c>
      <c r="I13" s="12">
        <v>1926.07</v>
      </c>
    </row>
    <row r="14" spans="1:9" ht="61.5" customHeight="1">
      <c r="A14" s="12">
        <v>11</v>
      </c>
      <c r="B14" s="13" t="s">
        <v>32</v>
      </c>
      <c r="C14" s="12" t="s">
        <v>4</v>
      </c>
      <c r="D14" s="12">
        <v>1841.15</v>
      </c>
      <c r="E14" s="12">
        <v>2263.6</v>
      </c>
      <c r="F14" s="13" t="s">
        <v>76</v>
      </c>
      <c r="G14" s="12">
        <v>0.0131</v>
      </c>
      <c r="H14" s="12">
        <v>2372.57</v>
      </c>
      <c r="I14" s="12">
        <v>2469.84</v>
      </c>
    </row>
    <row r="15" spans="1:9" ht="61.5" customHeight="1" hidden="1">
      <c r="A15" s="12">
        <v>14</v>
      </c>
      <c r="B15" s="13" t="s">
        <v>58</v>
      </c>
      <c r="C15" s="12" t="s">
        <v>4</v>
      </c>
      <c r="D15" s="12"/>
      <c r="E15" s="12">
        <v>2002.87</v>
      </c>
      <c r="F15" s="13" t="s">
        <v>59</v>
      </c>
      <c r="G15" s="12"/>
      <c r="H15" s="12"/>
      <c r="I15" s="12"/>
    </row>
    <row r="16" spans="1:9" ht="63.75" customHeight="1">
      <c r="A16" s="12">
        <v>12</v>
      </c>
      <c r="B16" s="13" t="s">
        <v>31</v>
      </c>
      <c r="C16" s="12" t="s">
        <v>4</v>
      </c>
      <c r="D16" s="12">
        <v>1841.15</v>
      </c>
      <c r="E16" s="12">
        <v>2823.62</v>
      </c>
      <c r="F16" s="13" t="s">
        <v>79</v>
      </c>
      <c r="G16" s="12">
        <v>0.0116</v>
      </c>
      <c r="H16" s="12">
        <v>2959.57</v>
      </c>
      <c r="I16" s="12">
        <v>3080.92</v>
      </c>
    </row>
    <row r="17" spans="1:7" ht="12.75" hidden="1">
      <c r="A17" s="14"/>
      <c r="B17" s="13" t="s">
        <v>21</v>
      </c>
      <c r="C17" s="14" t="s">
        <v>4</v>
      </c>
      <c r="D17" s="14">
        <v>1595.36</v>
      </c>
      <c r="E17" s="40">
        <v>2416.91</v>
      </c>
      <c r="F17" s="14"/>
      <c r="G17" s="14">
        <v>0.0087</v>
      </c>
    </row>
    <row r="18" spans="1:7" ht="12.75" hidden="1">
      <c r="A18" s="14"/>
      <c r="B18" s="13" t="s">
        <v>22</v>
      </c>
      <c r="C18" s="14" t="s">
        <v>4</v>
      </c>
      <c r="D18" s="14">
        <v>1595.36</v>
      </c>
      <c r="E18" s="40">
        <v>2416.91</v>
      </c>
      <c r="F18" s="14"/>
      <c r="G18" s="14">
        <v>0.0088</v>
      </c>
    </row>
    <row r="19" spans="1:7" ht="12.75" hidden="1">
      <c r="A19" s="14"/>
      <c r="B19" s="36" t="s">
        <v>51</v>
      </c>
      <c r="C19" s="45" t="s">
        <v>4</v>
      </c>
      <c r="D19" s="45"/>
      <c r="E19" s="46">
        <v>2416.91</v>
      </c>
      <c r="F19" s="45"/>
      <c r="G19" s="45">
        <v>0.012087</v>
      </c>
    </row>
    <row r="20" spans="1:9" ht="63.75">
      <c r="A20" s="14">
        <v>13</v>
      </c>
      <c r="B20" s="13" t="s">
        <v>81</v>
      </c>
      <c r="C20" s="14" t="s">
        <v>4</v>
      </c>
      <c r="D20" s="14"/>
      <c r="E20" s="14"/>
      <c r="F20" s="13" t="s">
        <v>80</v>
      </c>
      <c r="G20" s="14">
        <v>0.0131</v>
      </c>
      <c r="H20" s="40">
        <v>2082.98</v>
      </c>
      <c r="I20" s="40">
        <v>2207.96</v>
      </c>
    </row>
  </sheetData>
  <sheetProtection/>
  <mergeCells count="1">
    <mergeCell ref="A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A1">
      <selection activeCell="O4" sqref="O4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3" width="12.140625" style="0" customWidth="1"/>
    <col min="4" max="5" width="12.421875" style="0" customWidth="1"/>
    <col min="6" max="6" width="25.140625" style="0" customWidth="1"/>
    <col min="7" max="7" width="13.28125" style="0" hidden="1" customWidth="1"/>
    <col min="8" max="8" width="25.7109375" style="0" hidden="1" customWidth="1"/>
    <col min="9" max="9" width="16.140625" style="0" hidden="1" customWidth="1"/>
    <col min="10" max="10" width="17.28125" style="0" hidden="1" customWidth="1"/>
    <col min="11" max="11" width="13.421875" style="0" hidden="1" customWidth="1"/>
    <col min="12" max="12" width="15.57421875" style="0" hidden="1" customWidth="1"/>
  </cols>
  <sheetData>
    <row r="2" ht="15.75">
      <c r="B2" s="19" t="s">
        <v>36</v>
      </c>
    </row>
    <row r="3" spans="1:12" ht="108.75" customHeight="1">
      <c r="A3" s="1" t="s">
        <v>5</v>
      </c>
      <c r="B3" s="2" t="s">
        <v>0</v>
      </c>
      <c r="C3" s="2" t="s">
        <v>3</v>
      </c>
      <c r="D3" s="2" t="s">
        <v>94</v>
      </c>
      <c r="E3" s="2" t="s">
        <v>95</v>
      </c>
      <c r="F3" s="2" t="s">
        <v>1</v>
      </c>
      <c r="G3" s="2" t="s">
        <v>13</v>
      </c>
      <c r="H3" s="2" t="s">
        <v>8</v>
      </c>
      <c r="I3" s="2" t="s">
        <v>1</v>
      </c>
      <c r="J3" s="2" t="s">
        <v>20</v>
      </c>
      <c r="K3" s="2" t="s">
        <v>60</v>
      </c>
      <c r="L3" s="2" t="s">
        <v>62</v>
      </c>
    </row>
    <row r="4" spans="1:12" ht="75.75" customHeight="1">
      <c r="A4" s="37">
        <v>1</v>
      </c>
      <c r="B4" s="5" t="s">
        <v>65</v>
      </c>
      <c r="C4" s="35" t="s">
        <v>7</v>
      </c>
      <c r="D4" s="20">
        <v>162.34</v>
      </c>
      <c r="E4" s="20">
        <v>166.19</v>
      </c>
      <c r="F4" s="36" t="s">
        <v>97</v>
      </c>
      <c r="G4" s="12">
        <v>1.39</v>
      </c>
      <c r="H4" s="13" t="s">
        <v>52</v>
      </c>
      <c r="I4" s="36" t="s">
        <v>14</v>
      </c>
      <c r="J4" s="27">
        <v>331.89</v>
      </c>
      <c r="K4" s="28">
        <v>241.17</v>
      </c>
      <c r="L4">
        <v>245.42</v>
      </c>
    </row>
    <row r="5" spans="1:12" ht="84.75" customHeight="1">
      <c r="A5" s="9">
        <v>2</v>
      </c>
      <c r="B5" s="10" t="s">
        <v>19</v>
      </c>
      <c r="C5" s="11" t="s">
        <v>7</v>
      </c>
      <c r="D5" s="20">
        <v>170.05</v>
      </c>
      <c r="E5" s="20">
        <v>176.8</v>
      </c>
      <c r="F5" s="26" t="s">
        <v>99</v>
      </c>
      <c r="G5" s="12">
        <v>2.97</v>
      </c>
      <c r="H5" s="13" t="s">
        <v>9</v>
      </c>
      <c r="I5" s="59"/>
      <c r="J5" s="27">
        <v>307.88</v>
      </c>
      <c r="K5" s="28">
        <f>G5*157.78</f>
        <v>468.6066</v>
      </c>
      <c r="L5">
        <v>484.58</v>
      </c>
    </row>
    <row r="6" spans="1:11" ht="69" customHeight="1">
      <c r="A6" s="9"/>
      <c r="B6" s="10"/>
      <c r="C6" s="16"/>
      <c r="D6" s="20">
        <v>170.78</v>
      </c>
      <c r="E6" s="20">
        <v>178.01</v>
      </c>
      <c r="F6" s="26" t="s">
        <v>99</v>
      </c>
      <c r="G6" s="12">
        <v>1.63</v>
      </c>
      <c r="H6" s="13" t="s">
        <v>11</v>
      </c>
      <c r="I6" s="60"/>
      <c r="J6" s="27">
        <v>239.01</v>
      </c>
      <c r="K6" s="28">
        <f>G6*157.78</f>
        <v>257.1814</v>
      </c>
    </row>
    <row r="7" spans="1:11" ht="15.75" customHeight="1">
      <c r="A7" s="65">
        <v>3</v>
      </c>
      <c r="B7" s="73" t="s">
        <v>48</v>
      </c>
      <c r="C7" s="68" t="s">
        <v>7</v>
      </c>
      <c r="D7" s="57">
        <v>100.9</v>
      </c>
      <c r="E7" s="57">
        <v>106.63</v>
      </c>
      <c r="F7" s="59" t="s">
        <v>96</v>
      </c>
      <c r="G7" s="30">
        <v>2.97</v>
      </c>
      <c r="H7" s="29" t="s">
        <v>10</v>
      </c>
      <c r="I7" s="62" t="s">
        <v>14</v>
      </c>
      <c r="J7" s="27">
        <v>170.3</v>
      </c>
      <c r="K7" s="28">
        <f>G7*93.88</f>
        <v>278.8236</v>
      </c>
    </row>
    <row r="8" spans="1:11" ht="12.75">
      <c r="A8" s="66"/>
      <c r="B8" s="66"/>
      <c r="C8" s="69"/>
      <c r="D8" s="58"/>
      <c r="E8" s="58"/>
      <c r="F8" s="60"/>
      <c r="G8" s="12">
        <v>1.87</v>
      </c>
      <c r="H8" s="13" t="s">
        <v>10</v>
      </c>
      <c r="I8" s="63"/>
      <c r="J8" s="27">
        <v>165.14</v>
      </c>
      <c r="K8" s="28">
        <f>G8*93.88</f>
        <v>175.5556</v>
      </c>
    </row>
    <row r="9" spans="1:11" ht="54" customHeight="1">
      <c r="A9" s="67"/>
      <c r="B9" s="67"/>
      <c r="C9" s="70"/>
      <c r="D9" s="58"/>
      <c r="E9" s="58"/>
      <c r="F9" s="61"/>
      <c r="G9" s="12">
        <v>1.49</v>
      </c>
      <c r="H9" s="13" t="s">
        <v>12</v>
      </c>
      <c r="I9" s="64"/>
      <c r="J9" s="27">
        <v>120.92</v>
      </c>
      <c r="K9" s="28">
        <f>G9*93.88</f>
        <v>139.88119999999998</v>
      </c>
    </row>
    <row r="10" spans="1:11" ht="39.75" customHeight="1">
      <c r="A10" s="65">
        <v>4</v>
      </c>
      <c r="B10" s="73" t="s">
        <v>47</v>
      </c>
      <c r="C10" s="71" t="s">
        <v>7</v>
      </c>
      <c r="D10" s="55">
        <v>112.56</v>
      </c>
      <c r="E10" s="55">
        <v>118.28</v>
      </c>
      <c r="F10" s="60" t="s">
        <v>101</v>
      </c>
      <c r="G10" s="12">
        <v>2.97</v>
      </c>
      <c r="H10" s="13" t="s">
        <v>9</v>
      </c>
      <c r="I10" s="59" t="s">
        <v>14</v>
      </c>
      <c r="J10" s="27">
        <v>189.24</v>
      </c>
      <c r="K10" s="28">
        <f>G10*107.34</f>
        <v>318.7998</v>
      </c>
    </row>
    <row r="11" spans="1:11" ht="49.5" customHeight="1">
      <c r="A11" s="67"/>
      <c r="B11" s="67"/>
      <c r="C11" s="72"/>
      <c r="D11" s="56"/>
      <c r="E11" s="56"/>
      <c r="F11" s="61"/>
      <c r="G11" s="12">
        <v>1.63</v>
      </c>
      <c r="H11" s="13" t="s">
        <v>11</v>
      </c>
      <c r="I11" s="61"/>
      <c r="J11" s="27">
        <v>243.77</v>
      </c>
      <c r="K11" s="28">
        <f>G11*107.34</f>
        <v>174.9642</v>
      </c>
    </row>
    <row r="12" spans="1:11" ht="102">
      <c r="A12" s="4">
        <v>5</v>
      </c>
      <c r="B12" s="3" t="s">
        <v>37</v>
      </c>
      <c r="C12" s="3" t="s">
        <v>7</v>
      </c>
      <c r="D12" s="20">
        <v>108.54</v>
      </c>
      <c r="E12" s="20">
        <v>111.2</v>
      </c>
      <c r="F12" s="31" t="s">
        <v>102</v>
      </c>
      <c r="G12" s="12">
        <v>1.63</v>
      </c>
      <c r="H12" s="13" t="s">
        <v>12</v>
      </c>
      <c r="I12" s="13" t="s">
        <v>14</v>
      </c>
      <c r="J12" s="27">
        <f>64.74*G12</f>
        <v>105.52619999999999</v>
      </c>
      <c r="K12" s="28">
        <f>100.7*G12</f>
        <v>164.141</v>
      </c>
    </row>
    <row r="13" spans="1:11" ht="63" customHeight="1">
      <c r="A13" s="4">
        <v>6</v>
      </c>
      <c r="B13" s="3" t="s">
        <v>57</v>
      </c>
      <c r="C13" s="3" t="s">
        <v>7</v>
      </c>
      <c r="D13" s="20">
        <v>140.96</v>
      </c>
      <c r="E13" s="20">
        <v>148.01</v>
      </c>
      <c r="F13" s="31" t="s">
        <v>100</v>
      </c>
      <c r="G13" s="12">
        <v>2.97</v>
      </c>
      <c r="H13" s="13" t="s">
        <v>9</v>
      </c>
      <c r="I13" s="13" t="s">
        <v>14</v>
      </c>
      <c r="J13" s="27">
        <v>322.54</v>
      </c>
      <c r="K13" s="28">
        <f>129.85*G13</f>
        <v>385.6545</v>
      </c>
    </row>
    <row r="14" spans="1:11" ht="66.75" customHeight="1">
      <c r="A14" s="34">
        <v>7</v>
      </c>
      <c r="B14" s="15" t="s">
        <v>46</v>
      </c>
      <c r="C14" s="3" t="s">
        <v>7</v>
      </c>
      <c r="D14" s="41">
        <v>129.89</v>
      </c>
      <c r="E14" s="41">
        <v>136.37</v>
      </c>
      <c r="F14" s="31" t="s">
        <v>98</v>
      </c>
      <c r="G14" s="25">
        <v>2.97</v>
      </c>
      <c r="H14" s="13" t="s">
        <v>9</v>
      </c>
      <c r="I14" s="25"/>
      <c r="J14" s="32"/>
      <c r="K14" s="28">
        <f>G14*118.39</f>
        <v>351.61830000000003</v>
      </c>
    </row>
    <row r="15" spans="1:11" ht="58.5" customHeight="1" hidden="1">
      <c r="A15" s="14">
        <v>8</v>
      </c>
      <c r="B15" s="15" t="s">
        <v>44</v>
      </c>
      <c r="C15" s="3" t="s">
        <v>7</v>
      </c>
      <c r="D15" s="33" t="s">
        <v>43</v>
      </c>
      <c r="E15" s="33"/>
      <c r="F15" s="13" t="s">
        <v>42</v>
      </c>
      <c r="G15" s="25">
        <v>2.97</v>
      </c>
      <c r="H15" s="13" t="s">
        <v>9</v>
      </c>
      <c r="I15" s="25"/>
      <c r="J15" s="25"/>
      <c r="K15" s="28">
        <f>103.29*G15</f>
        <v>306.77130000000005</v>
      </c>
    </row>
    <row r="16" ht="12.75">
      <c r="F16" s="23"/>
    </row>
  </sheetData>
  <sheetProtection/>
  <mergeCells count="15">
    <mergeCell ref="A7:A9"/>
    <mergeCell ref="C7:C9"/>
    <mergeCell ref="A10:A11"/>
    <mergeCell ref="C10:C11"/>
    <mergeCell ref="B7:B9"/>
    <mergeCell ref="B10:B11"/>
    <mergeCell ref="D10:D11"/>
    <mergeCell ref="D7:D9"/>
    <mergeCell ref="E10:E11"/>
    <mergeCell ref="E7:E9"/>
    <mergeCell ref="I5:I6"/>
    <mergeCell ref="I10:I11"/>
    <mergeCell ref="I7:I9"/>
    <mergeCell ref="F7:F9"/>
    <mergeCell ref="F10:F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Лилия</cp:lastModifiedBy>
  <cp:lastPrinted>2020-08-10T06:13:47Z</cp:lastPrinted>
  <dcterms:created xsi:type="dcterms:W3CDTF">1996-10-08T23:32:33Z</dcterms:created>
  <dcterms:modified xsi:type="dcterms:W3CDTF">2022-07-11T07:30:16Z</dcterms:modified>
  <cp:category/>
  <cp:version/>
  <cp:contentType/>
  <cp:contentStatus/>
</cp:coreProperties>
</file>